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600" tabRatio="500"/>
  </bookViews>
  <sheets>
    <sheet name="LIsta Precios Siesa eSales" sheetId="4" r:id="rId1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4" l="1"/>
  <c r="H26" i="4"/>
  <c r="G26" i="4"/>
  <c r="F26" i="4"/>
  <c r="E26" i="4"/>
  <c r="D26" i="4"/>
  <c r="I25" i="4"/>
  <c r="H25" i="4"/>
  <c r="G25" i="4"/>
  <c r="F25" i="4"/>
  <c r="E25" i="4"/>
  <c r="D25" i="4"/>
</calcChain>
</file>

<file path=xl/sharedStrings.xml><?xml version="1.0" encoding="utf-8"?>
<sst xmlns="http://schemas.openxmlformats.org/spreadsheetml/2006/main" count="35" uniqueCount="35">
  <si>
    <t>Objetivos</t>
  </si>
  <si>
    <t>Brindar a los gerentes, dueños de las compañías, en su preocupación de ¿Qué estan haciendo mis vendedores? ¿Qué pongo hacer a mis vendedores? ¿cómo aseguro o verifico que hacen su trabajo? Una solución que les permita tener trazabilidad en la ejecución de sus actividades de ventas</t>
  </si>
  <si>
    <t>Ofrecer a los clientes de SIESA una solución que les permita seguir fidelizando sus clientes y garantizar que al entrar en normalida, pasada la cuarentena, sus clientes eguiran recordando su marca y así contunuarán comprandole. Un cliente olvidado es un cliente que facilmente cambia de proveedor, solo basta con dejar que de interactuar con el por poco tiempo.</t>
  </si>
  <si>
    <t>Poner al alcance de los clientes de SIESA, una solución de facil y rapido acceso para sus vendedores, sin requerir hardware ni software adicional para acceder, el cual les permite tener a la mano a toda la información necesaria que les permita realizar ventas e interactuar con los clientes. (inventarios y su disponibilidad, pedidos, facturación, cartera)</t>
  </si>
  <si>
    <t>Alcance</t>
  </si>
  <si>
    <t>Instalación</t>
  </si>
  <si>
    <t>Cuentas</t>
  </si>
  <si>
    <t>Contactos</t>
  </si>
  <si>
    <t>Oportunidades</t>
  </si>
  <si>
    <t>Cotizaciones y Pedidos</t>
  </si>
  <si>
    <t>Consultas de Inventario</t>
  </si>
  <si>
    <t>Actividades de gestión (llamadas, tareas)</t>
  </si>
  <si>
    <t xml:space="preserve">Calendarios (planeador y visor de actividades) </t>
  </si>
  <si>
    <t>O-report</t>
  </si>
  <si>
    <t>Flujos de Trabajo</t>
  </si>
  <si>
    <t>Capacitación</t>
  </si>
  <si>
    <t>Rango de usuarios</t>
  </si>
  <si>
    <t>1 a 5</t>
  </si>
  <si>
    <t>6 a 10</t>
  </si>
  <si>
    <t>11 a 15</t>
  </si>
  <si>
    <t>16 a 20</t>
  </si>
  <si>
    <t>21 a 25</t>
  </si>
  <si>
    <t>Usuario Add</t>
  </si>
  <si>
    <t>Dashboard (2 tableros predefinidos)</t>
  </si>
  <si>
    <t>SAAS</t>
  </si>
  <si>
    <t>Cuota mes 1, 2 y 3</t>
  </si>
  <si>
    <t>Cuota del mes 4 en adelante</t>
  </si>
  <si>
    <t>Bajo el concepto Inside Sales, brindar a los clientes de SIESA una solución que les permite, especialmente en tiempos de cuarentena, gestionar las ventas desde casa (desde adentro) y dar continuidad a las labores comerciales, manteniendo la interacción con los clientes y por supuesto VENDIENDO.</t>
  </si>
  <si>
    <t xml:space="preserve">LISTA DE PRECIOS    </t>
  </si>
  <si>
    <t>Documentos adjuntos</t>
  </si>
  <si>
    <t>Envío de correos desde Siesa eSales</t>
  </si>
  <si>
    <t>TIEMPO DE ENTREGA</t>
  </si>
  <si>
    <t>4 SEMANAS HÁBILES</t>
  </si>
  <si>
    <t>Cantidad de usuarios</t>
  </si>
  <si>
    <t>26 a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</si>
</sst>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12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scheme val="minor"/>
    </font>
    <font>
      <b/>
      <sz val="18"/>
      <color theme="3" tint="0.39997558519241921"/>
      <name val="Calibri"/>
      <scheme val="minor"/>
    </font>
    <font>
      <sz val="12"/>
      <color theme="3" tint="0.39997558519241921"/>
      <name val="Calibri"/>
      <scheme val="minor"/>
    </font>
    <font>
      <b/>
      <sz val="12"/>
      <color theme="3" tint="0.39997558519241921"/>
      <name val="Calibri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0"/>
      <name val="Calibri"/>
      <scheme val="minor"/>
    </font>
    <font>
      <b/>
      <sz val="18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42" fontId="0" fillId="0" borderId="4" xfId="0" applyNumberFormat="1" applyBorder="1" applyAlignment="1">
      <alignment vertical="center"/>
    </xf>
    <xf numFmtId="0" fontId="7" fillId="0" borderId="0" xfId="0" applyFont="1" applyAlignment="1">
      <alignment horizontal="center" vertical="center" textRotation="90"/>
    </xf>
    <xf numFmtId="42" fontId="0" fillId="0" borderId="0" xfId="0" applyNumberFormat="1" applyAlignment="1">
      <alignment vertical="center"/>
    </xf>
    <xf numFmtId="42" fontId="6" fillId="0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42" fontId="6" fillId="0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25400</xdr:colOff>
      <xdr:row>1</xdr:row>
      <xdr:rowOff>38100</xdr:rowOff>
    </xdr:from>
    <xdr:to>
      <xdr:col>3</xdr:col>
      <xdr:colOff>723900</xdr:colOff>
      <xdr:row>1</xdr:row>
      <xdr:rowOff>806125</xdr:rowOff>
    </xdr:to>
    <xdr:pic>
      <xdr:nvPicPr>
        <xdr:cNvPr id="2" name="Imagen 1" descr="logo_eSales_blanc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228600"/>
          <a:ext cx="2552700" cy="76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30"/>
  <sheetViews>
    <sheetView showGridLines="0" tabSelected="1" topLeftCell="A4" workbookViewId="0">
      <selection activeCell="D24" sqref="D24"/>
    </sheetView>
  </sheetViews>
  <sheetFormatPr baseColWidth="10" defaultRowHeight="15" x14ac:dyDescent="0"/>
  <cols>
    <col min="1" max="2" width="2.6640625" style="1" customWidth="1"/>
    <col min="3" max="3" width="24.33203125" style="1" bestFit="1" customWidth="1"/>
    <col min="4" max="10" width="17.83203125" style="1" customWidth="1"/>
    <col min="11" max="16384" width="10.83203125" style="1"/>
  </cols>
  <sheetData>
    <row r="2" spans="3:11" ht="65" customHeight="1">
      <c r="C2" s="27" t="s">
        <v>28</v>
      </c>
      <c r="D2" s="28"/>
      <c r="E2" s="28"/>
      <c r="F2" s="28"/>
      <c r="G2" s="28"/>
      <c r="H2" s="28"/>
      <c r="I2" s="28"/>
      <c r="J2" s="29"/>
    </row>
    <row r="3" spans="3:11" ht="28" customHeight="1">
      <c r="C3" s="30" t="s">
        <v>0</v>
      </c>
      <c r="D3" s="32" t="s">
        <v>27</v>
      </c>
      <c r="E3" s="32"/>
      <c r="F3" s="32"/>
      <c r="G3" s="32"/>
      <c r="H3" s="32"/>
      <c r="I3" s="32"/>
      <c r="J3" s="32"/>
    </row>
    <row r="4" spans="3:11" ht="33" customHeight="1">
      <c r="C4" s="30"/>
      <c r="D4" s="32" t="s">
        <v>1</v>
      </c>
      <c r="E4" s="32"/>
      <c r="F4" s="32"/>
      <c r="G4" s="32"/>
      <c r="H4" s="32"/>
      <c r="I4" s="32"/>
      <c r="J4" s="32"/>
    </row>
    <row r="5" spans="3:11" ht="49" customHeight="1">
      <c r="C5" s="30"/>
      <c r="D5" s="33" t="s">
        <v>2</v>
      </c>
      <c r="E5" s="33"/>
      <c r="F5" s="33"/>
      <c r="G5" s="33"/>
      <c r="H5" s="33"/>
      <c r="I5" s="33"/>
      <c r="J5" s="33"/>
    </row>
    <row r="6" spans="3:11" ht="46" customHeight="1">
      <c r="C6" s="31"/>
      <c r="D6" s="32" t="s">
        <v>3</v>
      </c>
      <c r="E6" s="32"/>
      <c r="F6" s="32"/>
      <c r="G6" s="32"/>
      <c r="H6" s="32"/>
      <c r="I6" s="32"/>
      <c r="J6" s="32"/>
    </row>
    <row r="7" spans="3:11">
      <c r="C7" s="4"/>
      <c r="D7" s="19"/>
      <c r="E7" s="19"/>
      <c r="F7" s="19"/>
      <c r="G7" s="19"/>
      <c r="H7" s="19"/>
      <c r="I7" s="19"/>
      <c r="J7" s="19"/>
      <c r="K7" s="19"/>
    </row>
    <row r="8" spans="3:11" ht="15" customHeight="1">
      <c r="C8" s="23" t="s">
        <v>4</v>
      </c>
      <c r="D8" s="17" t="s">
        <v>5</v>
      </c>
      <c r="E8" s="18"/>
      <c r="F8" s="18"/>
      <c r="G8" s="18"/>
      <c r="H8" s="16" t="s">
        <v>31</v>
      </c>
      <c r="I8" s="16"/>
      <c r="J8" s="16"/>
    </row>
    <row r="9" spans="3:11" ht="15" customHeight="1">
      <c r="C9" s="24"/>
      <c r="D9" s="10" t="s">
        <v>8</v>
      </c>
      <c r="E9" s="11"/>
      <c r="F9" s="11"/>
      <c r="G9" s="11"/>
      <c r="H9" s="16"/>
      <c r="I9" s="16"/>
      <c r="J9" s="16"/>
    </row>
    <row r="10" spans="3:11" ht="15" customHeight="1">
      <c r="C10" s="25"/>
      <c r="D10" s="10" t="s">
        <v>9</v>
      </c>
      <c r="E10" s="11"/>
      <c r="F10" s="11"/>
      <c r="G10" s="11"/>
      <c r="H10" s="16"/>
      <c r="I10" s="16"/>
      <c r="J10" s="16"/>
    </row>
    <row r="11" spans="3:11" ht="15" customHeight="1">
      <c r="C11" s="25"/>
      <c r="D11" s="10" t="s">
        <v>10</v>
      </c>
      <c r="E11" s="11"/>
      <c r="F11" s="11"/>
      <c r="G11" s="11"/>
      <c r="H11" s="16"/>
      <c r="I11" s="16"/>
      <c r="J11" s="16"/>
    </row>
    <row r="12" spans="3:11" ht="15" customHeight="1">
      <c r="C12" s="25"/>
      <c r="D12" s="10" t="s">
        <v>6</v>
      </c>
      <c r="E12" s="11"/>
      <c r="F12" s="11"/>
      <c r="G12" s="11"/>
      <c r="H12" s="16"/>
      <c r="I12" s="16"/>
      <c r="J12" s="16"/>
    </row>
    <row r="13" spans="3:11" ht="15" customHeight="1">
      <c r="C13" s="25"/>
      <c r="D13" s="10" t="s">
        <v>7</v>
      </c>
      <c r="E13" s="11"/>
      <c r="F13" s="11"/>
      <c r="G13" s="11"/>
      <c r="H13" s="16"/>
      <c r="I13" s="16"/>
      <c r="J13" s="16"/>
    </row>
    <row r="14" spans="3:11" ht="15" customHeight="1">
      <c r="C14" s="25"/>
      <c r="D14" s="10" t="s">
        <v>11</v>
      </c>
      <c r="E14" s="11"/>
      <c r="F14" s="11"/>
      <c r="G14" s="11"/>
      <c r="H14" s="16" t="s">
        <v>32</v>
      </c>
      <c r="I14" s="16"/>
      <c r="J14" s="16"/>
    </row>
    <row r="15" spans="3:11" ht="15" customHeight="1">
      <c r="C15" s="25"/>
      <c r="D15" s="10" t="s">
        <v>29</v>
      </c>
      <c r="E15" s="11"/>
      <c r="F15" s="11"/>
      <c r="G15" s="11"/>
      <c r="H15" s="16"/>
      <c r="I15" s="16"/>
      <c r="J15" s="16"/>
    </row>
    <row r="16" spans="3:11" ht="15" customHeight="1">
      <c r="C16" s="25"/>
      <c r="D16" s="10" t="s">
        <v>12</v>
      </c>
      <c r="E16" s="11"/>
      <c r="F16" s="11"/>
      <c r="G16" s="11"/>
      <c r="H16" s="16"/>
      <c r="I16" s="16"/>
      <c r="J16" s="16"/>
    </row>
    <row r="17" spans="3:10" ht="15" customHeight="1">
      <c r="C17" s="25"/>
      <c r="D17" s="10" t="s">
        <v>30</v>
      </c>
      <c r="E17" s="11"/>
      <c r="F17" s="11"/>
      <c r="G17" s="11"/>
      <c r="H17" s="16"/>
      <c r="I17" s="16"/>
      <c r="J17" s="16"/>
    </row>
    <row r="18" spans="3:10" ht="15" customHeight="1">
      <c r="C18" s="25"/>
      <c r="D18" s="10" t="s">
        <v>23</v>
      </c>
      <c r="E18" s="11"/>
      <c r="F18" s="11"/>
      <c r="G18" s="11"/>
      <c r="H18" s="16"/>
      <c r="I18" s="16"/>
      <c r="J18" s="16"/>
    </row>
    <row r="19" spans="3:10" ht="15" customHeight="1">
      <c r="C19" s="25"/>
      <c r="D19" s="10" t="s">
        <v>13</v>
      </c>
      <c r="E19" s="11"/>
      <c r="F19" s="11"/>
      <c r="G19" s="11"/>
      <c r="H19" s="16"/>
      <c r="I19" s="16"/>
      <c r="J19" s="16"/>
    </row>
    <row r="20" spans="3:10" ht="15" customHeight="1">
      <c r="C20" s="25"/>
      <c r="D20" s="12" t="s">
        <v>14</v>
      </c>
      <c r="E20" s="13"/>
      <c r="F20" s="13"/>
      <c r="G20" s="13"/>
      <c r="H20" s="16"/>
      <c r="I20" s="16"/>
      <c r="J20" s="16"/>
    </row>
    <row r="21" spans="3:10" ht="15" customHeight="1">
      <c r="C21" s="26"/>
      <c r="D21" s="14" t="s">
        <v>15</v>
      </c>
      <c r="E21" s="15"/>
      <c r="F21" s="15"/>
      <c r="G21" s="15"/>
      <c r="H21" s="16"/>
      <c r="I21" s="16"/>
      <c r="J21" s="16"/>
    </row>
    <row r="23" spans="3:10">
      <c r="C23" s="7" t="s">
        <v>16</v>
      </c>
      <c r="D23" s="2" t="s">
        <v>17</v>
      </c>
      <c r="E23" s="2" t="s">
        <v>18</v>
      </c>
      <c r="F23" s="2" t="s">
        <v>19</v>
      </c>
      <c r="G23" s="2" t="s">
        <v>20</v>
      </c>
      <c r="H23" s="2" t="s">
        <v>21</v>
      </c>
      <c r="I23" s="2" t="s">
        <v>34</v>
      </c>
      <c r="J23" s="20" t="s">
        <v>24</v>
      </c>
    </row>
    <row r="24" spans="3:10" ht="30" customHeight="1">
      <c r="C24" s="7" t="s">
        <v>33</v>
      </c>
      <c r="D24" s="9">
        <v>5</v>
      </c>
      <c r="E24" s="9">
        <v>10</v>
      </c>
      <c r="F24" s="9">
        <v>15</v>
      </c>
      <c r="G24" s="9">
        <v>20</v>
      </c>
      <c r="H24" s="9">
        <v>25</v>
      </c>
      <c r="I24" s="9">
        <v>30</v>
      </c>
      <c r="J24" s="21"/>
    </row>
    <row r="25" spans="3:10" ht="15" customHeight="1">
      <c r="C25" s="7" t="s">
        <v>25</v>
      </c>
      <c r="D25" s="6">
        <f>2295000/3</f>
        <v>765000</v>
      </c>
      <c r="E25" s="6">
        <f>2595000/3</f>
        <v>865000</v>
      </c>
      <c r="F25" s="6">
        <f>2895000/3</f>
        <v>965000</v>
      </c>
      <c r="G25" s="6">
        <f>3195000/3</f>
        <v>1065000</v>
      </c>
      <c r="H25" s="6">
        <f>3465000/3</f>
        <v>1155000</v>
      </c>
      <c r="I25" s="6">
        <f>3735000/3</f>
        <v>1245000</v>
      </c>
      <c r="J25" s="21"/>
    </row>
    <row r="26" spans="3:10" ht="75">
      <c r="C26" s="7" t="s">
        <v>26</v>
      </c>
      <c r="D26" s="8">
        <f>IF(D24&gt;5,"ERROR - PASE A LA SIGUIENTE LISTA",(IF(D24&lt;3,"ERROR - EL MINIMO DE USUARIOS ES 3",D24*D27)))</f>
        <v>470000</v>
      </c>
      <c r="E26" s="8">
        <f>IF(E24&gt;10,"ERROR - PASE A LA SIGUIENTE LISTA",(IF(E24&lt;6,"ERROR - PASE A LA LISTA ANTERIOR",E24*E27)))</f>
        <v>790000</v>
      </c>
      <c r="F26" s="8">
        <f>IF(F24&gt;15,"ERROR - PASE A LA SIGUIENTE LISTA",(IF(F24&lt;11,"ERROR - PASE A LA LISTA ANTERIOR",F24*F27)))</f>
        <v>1125000</v>
      </c>
      <c r="G26" s="8">
        <f>IF(G24&gt;20,"ERROR - PASE A LA SIGUIENTE LISTA",(IF(G24&lt;16,"ERROR - PASE A LA LISTA ANTERIOS",G24*G27)))</f>
        <v>1365000</v>
      </c>
      <c r="H26" s="8">
        <f>IF(H24&gt;25,"ERROR - PASE A LA SIGUIENTE LISTA",(IF(H24&lt;21,"ERROR - PASE A LA LISTA ANTERIOS",H24*H27)))</f>
        <v>1650000</v>
      </c>
      <c r="I26" s="8">
        <f>IF(I24&gt;30,"ERROR -  VALIDAR CON GERENCIA SEGÚN NÚMERO DE USUARIOS REQUERIDO",(IF(I24&lt;26,"ERROR - PASE A LA LISTA ANTERIOR REQUERIDO",I24*I27)))</f>
        <v>1950000</v>
      </c>
      <c r="J26" s="21"/>
    </row>
    <row r="27" spans="3:10">
      <c r="C27" s="7" t="s">
        <v>22</v>
      </c>
      <c r="D27" s="3">
        <v>94000</v>
      </c>
      <c r="E27" s="3">
        <v>79000</v>
      </c>
      <c r="F27" s="3">
        <v>75000</v>
      </c>
      <c r="G27" s="3">
        <v>68250</v>
      </c>
      <c r="H27" s="3">
        <v>66000</v>
      </c>
      <c r="I27" s="3">
        <v>65000</v>
      </c>
      <c r="J27" s="22"/>
    </row>
    <row r="29" spans="3:10">
      <c r="D29" s="5"/>
      <c r="E29" s="5"/>
      <c r="F29" s="5"/>
      <c r="G29" s="5"/>
      <c r="H29" s="5"/>
      <c r="I29" s="5"/>
    </row>
    <row r="30" spans="3:10">
      <c r="D30" s="5"/>
      <c r="E30" s="5"/>
      <c r="F30" s="5"/>
      <c r="G30" s="5"/>
      <c r="H30" s="5"/>
      <c r="I30" s="5"/>
    </row>
  </sheetData>
  <sheetProtection password="C66A" sheet="1" objects="1" scenarios="1"/>
  <mergeCells count="26">
    <mergeCell ref="H7:K7"/>
    <mergeCell ref="J23:J27"/>
    <mergeCell ref="D7:G7"/>
    <mergeCell ref="C8:C21"/>
    <mergeCell ref="C2:J2"/>
    <mergeCell ref="C3:C6"/>
    <mergeCell ref="D3:J3"/>
    <mergeCell ref="D4:J4"/>
    <mergeCell ref="D5:J5"/>
    <mergeCell ref="D6:J6"/>
    <mergeCell ref="D19:G19"/>
    <mergeCell ref="D20:G20"/>
    <mergeCell ref="D21:G21"/>
    <mergeCell ref="H8:J13"/>
    <mergeCell ref="H14:J21"/>
    <mergeCell ref="D8:G8"/>
    <mergeCell ref="D9:G9"/>
    <mergeCell ref="D10:G10"/>
    <mergeCell ref="D11:G11"/>
    <mergeCell ref="D12:G12"/>
    <mergeCell ref="D13:G13"/>
    <mergeCell ref="D14:G14"/>
    <mergeCell ref="D15:G15"/>
    <mergeCell ref="D16:G16"/>
    <mergeCell ref="D17:G17"/>
    <mergeCell ref="D18:G1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Precios Siesa eSales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2020-05-01T20:24:26Z</dcterms:created>
  <dcterms:modified xsi:type="dcterms:W3CDTF">2020-05-28T18:05:42Z</dcterms:modified>
</cp:coreProperties>
</file>